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gaux/Dropbox (LE LABA)/Dossier de l'équipe LE LABA/projets coopération/ERASMUS+ Education/KUS KUS/Intellectual Outputs/O2 Kus Pro/Module 4 - Cost - FR:EN/Module 4 Final GE/toolbox/"/>
    </mc:Choice>
  </mc:AlternateContent>
  <xr:revisionPtr revIDLastSave="0" documentId="13_ncr:1_{E1A2A892-4484-0140-8668-12390D368052}" xr6:coauthVersionLast="46" xr6:coauthVersionMax="46" xr10:uidLastSave="{00000000-0000-0000-0000-000000000000}"/>
  <bookViews>
    <workbookView xWindow="0" yWindow="460" windowWidth="20620" windowHeight="15740" xr2:uid="{00000000-000D-0000-FFFF-FFFF00000000}"/>
  </bookViews>
  <sheets>
    <sheet name="Fiche technique restauration" sheetId="4" r:id="rId1"/>
  </sheets>
  <definedNames>
    <definedName name="_xlnm.Print_Area" localSheetId="0">'Fiche technique restauration'!$A$1:$I$45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 s="1"/>
  <c r="G40" i="4" s="1"/>
  <c r="G44" i="4" l="1"/>
  <c r="G42" i="4"/>
  <c r="G43" i="4" s="1"/>
</calcChain>
</file>

<file path=xl/sharedStrings.xml><?xml version="1.0" encoding="utf-8"?>
<sst xmlns="http://schemas.openxmlformats.org/spreadsheetml/2006/main" count="55" uniqueCount="47">
  <si>
    <t>Dupont</t>
  </si>
  <si>
    <t>Boucher</t>
  </si>
  <si>
    <t>kg</t>
  </si>
  <si>
    <t>Café</t>
  </si>
  <si>
    <t>Technisches Datenblatt Restaurierung</t>
  </si>
  <si>
    <t>Name des Gerichts oder Menüs :</t>
  </si>
  <si>
    <t>Schnellmenü Entrecote + Kaffee</t>
  </si>
  <si>
    <t>Füllen Sie nur die grünen Felder aus</t>
  </si>
  <si>
    <t>Tellerfoto</t>
  </si>
  <si>
    <t>Anzahl der zuzubereitenden Portionen :</t>
  </si>
  <si>
    <t>Verkaufspreis inklusive aller Steuern:</t>
  </si>
  <si>
    <t>Mehrwertsteuersatz :</t>
  </si>
  <si>
    <t>Erforderliche Mengen für die Anzahl der zuzubereitenden Portionen :</t>
  </si>
  <si>
    <t>Artikel</t>
  </si>
  <si>
    <t>Entrecote</t>
  </si>
  <si>
    <t>Zwiebeln</t>
  </si>
  <si>
    <t>Kartoffel</t>
  </si>
  <si>
    <t>Möhren</t>
  </si>
  <si>
    <t>Petersilie</t>
  </si>
  <si>
    <t>Salz</t>
  </si>
  <si>
    <t>Olivenöl</t>
  </si>
  <si>
    <t>Kirschtomate</t>
  </si>
  <si>
    <t>Brot</t>
  </si>
  <si>
    <t>Lieferant</t>
  </si>
  <si>
    <t>Supermarkt</t>
  </si>
  <si>
    <t>Marktplatz</t>
  </si>
  <si>
    <t>Bäckerei Mirault</t>
  </si>
  <si>
    <t>Verpackungseinheit</t>
  </si>
  <si>
    <t>Tasche</t>
  </si>
  <si>
    <t>boot</t>
  </si>
  <si>
    <t>Box</t>
  </si>
  <si>
    <t>Flasche</t>
  </si>
  <si>
    <t>Tablett</t>
  </si>
  <si>
    <t>Baguette</t>
  </si>
  <si>
    <t>Anschaffungskosten pro Stück ohne MwSt.</t>
  </si>
  <si>
    <t>Erforderliche Einheiten</t>
  </si>
  <si>
    <t>Selbstkostenpreis ohne MwSt.</t>
  </si>
  <si>
    <t>Rezept</t>
  </si>
  <si>
    <t xml:space="preserve">Schreiben Sie hier das Rezept und die Zubereitungsschritte
</t>
  </si>
  <si>
    <t>Gesamter Selbstkostenpreis ohne MwSt.</t>
  </si>
  <si>
    <t>Selbstkostenpreis ohne MwSt. pro produzierter Portion:</t>
  </si>
  <si>
    <t>Durchschnittlicher Prozentsatz an unverkauften Produkten: 20 %.</t>
  </si>
  <si>
    <t>Selbstkostenpreis ohne MwSt. pro verkaufter Portion:</t>
  </si>
  <si>
    <t>Verkaufspreis exkl. MwSt.</t>
  </si>
  <si>
    <t>Bruttomarge</t>
  </si>
  <si>
    <t>Margensatz</t>
  </si>
  <si>
    <t>Margenkoeffizient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</si>
</sst>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"/>
    <numFmt numFmtId="166" formatCode="_-* #,##0.00\ [$€-40C]_-;\-* #,##0.00\ [$€-40C]_-;_-* &quot;-&quot;??\ [$€-40C]_-;_-@_-"/>
  </numFmts>
  <fonts count="16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26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i/>
      <sz val="32"/>
      <name val="Cambria"/>
      <family val="1"/>
      <scheme val="major"/>
    </font>
    <font>
      <b/>
      <i/>
      <sz val="11"/>
      <name val="Arial"/>
      <family val="2"/>
    </font>
    <font>
      <b/>
      <i/>
      <sz val="11"/>
      <color theme="6" tint="-0.249977111117893"/>
      <name val="Arial"/>
      <family val="2"/>
    </font>
    <font>
      <b/>
      <i/>
      <sz val="11"/>
      <color rgb="FFFF0000"/>
      <name val="Arial"/>
      <family val="2"/>
    </font>
    <font>
      <i/>
      <u/>
      <sz val="11"/>
      <color rgb="FFFF0000"/>
      <name val="Arial"/>
      <family val="2"/>
    </font>
    <font>
      <b/>
      <i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0" borderId="0" xfId="0" applyFont="1" applyAlignme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0" fontId="2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vertical="center"/>
    </xf>
    <xf numFmtId="0" fontId="12" fillId="0" borderId="0" xfId="0" applyFont="1"/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4" fillId="0" borderId="10" xfId="0" quotePrefix="1" applyFont="1" applyBorder="1" applyAlignment="1">
      <alignment vertical="center"/>
    </xf>
    <xf numFmtId="166" fontId="2" fillId="0" borderId="21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9" fontId="11" fillId="0" borderId="19" xfId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 wrapText="1"/>
    </xf>
    <xf numFmtId="9" fontId="6" fillId="2" borderId="0" xfId="1" applyFont="1" applyFill="1" applyAlignment="1">
      <alignment horizontal="center" vertical="center" wrapText="1"/>
    </xf>
    <xf numFmtId="4" fontId="15" fillId="0" borderId="20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top" wrapText="1"/>
    </xf>
    <xf numFmtId="9" fontId="4" fillId="0" borderId="25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990600</xdr:colOff>
      <xdr:row>0</xdr:row>
      <xdr:rowOff>139700</xdr:rowOff>
    </xdr:from>
    <xdr:to>
      <xdr:col>6</xdr:col>
      <xdr:colOff>165100</xdr:colOff>
      <xdr:row>2</xdr:row>
      <xdr:rowOff>88900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E75AAA0-30F4-7049-B10B-295DB95A2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8800" y="139700"/>
          <a:ext cx="1333500" cy="774700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609600</xdr:colOff>
      <xdr:row>0</xdr:row>
      <xdr:rowOff>190500</xdr:rowOff>
    </xdr:from>
    <xdr:to>
      <xdr:col>8</xdr:col>
      <xdr:colOff>1917700</xdr:colOff>
      <xdr:row>2</xdr:row>
      <xdr:rowOff>144729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61603C6-303B-A444-A068-84CC8D20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6800" y="190500"/>
          <a:ext cx="2730500" cy="779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4"/>
  <sheetViews>
    <sheetView showGridLines="0" tabSelected="1" topLeftCell="B24" workbookViewId="0">
      <selection activeCell="E41" sqref="E41"/>
    </sheetView>
  </sheetViews>
  <sheetFormatPr baseColWidth="10" defaultColWidth="11.5" defaultRowHeight="13" x14ac:dyDescent="0.15"/>
  <cols>
    <col min="1" max="1" width="1.5" style="1" customWidth="1"/>
    <col min="2" max="2" width="21" style="1" customWidth="1"/>
    <col min="3" max="3" width="19.5" style="1" customWidth="1"/>
    <col min="4" max="4" width="19" style="1" customWidth="1"/>
    <col min="5" max="5" width="13.6640625" style="1" bestFit="1" customWidth="1"/>
    <col min="6" max="6" width="14.6640625" style="1" customWidth="1"/>
    <col min="7" max="7" width="14.5" style="1" customWidth="1"/>
    <col min="8" max="8" width="4.1640625" style="30" customWidth="1"/>
    <col min="9" max="9" width="51.33203125" style="1" customWidth="1"/>
    <col min="10" max="16384" width="11.5" style="1"/>
  </cols>
  <sheetData>
    <row r="1" spans="2:10" ht="47.25" customHeight="1" x14ac:dyDescent="0.4">
      <c r="B1" s="16" t="s">
        <v>4</v>
      </c>
      <c r="C1" s="6"/>
      <c r="D1" s="6"/>
      <c r="E1" s="6"/>
      <c r="F1" s="6"/>
      <c r="G1" s="6"/>
      <c r="H1" s="28"/>
      <c r="I1" s="6"/>
      <c r="J1" s="41" t="s">
        <v>7</v>
      </c>
    </row>
    <row r="2" spans="2:10" ht="18.75" customHeight="1" x14ac:dyDescent="0.35">
      <c r="B2" s="10"/>
      <c r="C2" s="6"/>
      <c r="D2" s="6"/>
      <c r="E2" s="6"/>
      <c r="F2" s="6"/>
      <c r="G2" s="6"/>
      <c r="H2" s="28"/>
      <c r="I2" s="6"/>
    </row>
    <row r="3" spans="2:10" ht="18.75" customHeight="1" x14ac:dyDescent="0.35">
      <c r="B3" s="12" t="s">
        <v>5</v>
      </c>
      <c r="C3" s="6"/>
      <c r="D3" s="6"/>
      <c r="E3" s="6"/>
      <c r="F3" s="6"/>
      <c r="G3" s="6"/>
      <c r="H3" s="28"/>
      <c r="I3" s="6"/>
    </row>
    <row r="4" spans="2:10" ht="27" customHeight="1" x14ac:dyDescent="0.35">
      <c r="B4" s="66" t="s">
        <v>6</v>
      </c>
      <c r="C4" s="66"/>
      <c r="D4" s="66"/>
      <c r="E4" s="6"/>
      <c r="F4" s="6"/>
      <c r="G4" s="6"/>
      <c r="H4" s="28"/>
      <c r="I4" s="6"/>
    </row>
    <row r="5" spans="2:10" ht="18.75" customHeight="1" x14ac:dyDescent="0.35">
      <c r="B5" s="10"/>
      <c r="C5" s="6"/>
      <c r="D5" s="6"/>
      <c r="E5" s="6"/>
      <c r="F5" s="6"/>
      <c r="G5" s="6"/>
      <c r="H5" s="28"/>
      <c r="I5" s="17"/>
    </row>
    <row r="6" spans="2:10" ht="12" customHeight="1" x14ac:dyDescent="0.35">
      <c r="C6" s="6"/>
      <c r="D6" s="6"/>
      <c r="E6" s="6"/>
      <c r="F6" s="6"/>
      <c r="G6" s="6"/>
      <c r="H6" s="28"/>
      <c r="I6" s="6"/>
    </row>
    <row r="7" spans="2:10" ht="30" customHeight="1" x14ac:dyDescent="0.35">
      <c r="B7" s="50" t="s">
        <v>9</v>
      </c>
      <c r="C7" s="51">
        <v>20</v>
      </c>
      <c r="D7" s="13"/>
      <c r="E7" s="5"/>
      <c r="F7" s="5"/>
      <c r="G7" s="5"/>
      <c r="H7" s="29"/>
      <c r="I7" s="17" t="s">
        <v>8</v>
      </c>
    </row>
    <row r="8" spans="2:10" ht="18.75" customHeight="1" x14ac:dyDescent="0.35">
      <c r="B8" s="11"/>
      <c r="C8" s="5"/>
      <c r="D8" s="5"/>
      <c r="E8" s="5"/>
      <c r="F8" s="5"/>
      <c r="G8" s="5"/>
      <c r="H8" s="29"/>
      <c r="I8" s="5"/>
    </row>
    <row r="9" spans="2:10" ht="18.75" customHeight="1" x14ac:dyDescent="0.35">
      <c r="B9" s="49" t="s">
        <v>10</v>
      </c>
      <c r="C9" s="63">
        <v>13.5</v>
      </c>
      <c r="D9" s="5"/>
      <c r="E9" s="5"/>
      <c r="F9" s="5"/>
      <c r="G9" s="5"/>
      <c r="H9" s="29"/>
      <c r="I9" s="5"/>
    </row>
    <row r="10" spans="2:10" ht="18.75" customHeight="1" x14ac:dyDescent="0.35">
      <c r="B10" s="49" t="s">
        <v>11</v>
      </c>
      <c r="C10" s="64">
        <v>0.1</v>
      </c>
      <c r="D10" s="5"/>
      <c r="E10" s="5"/>
      <c r="F10" s="5"/>
      <c r="G10" s="5"/>
      <c r="H10" s="29"/>
      <c r="I10" s="5"/>
    </row>
    <row r="11" spans="2:10" ht="27.75" customHeight="1" x14ac:dyDescent="0.35">
      <c r="B11" s="11"/>
      <c r="C11" s="5"/>
      <c r="D11" s="5"/>
      <c r="E11" s="5"/>
      <c r="F11" s="5"/>
      <c r="G11" s="5"/>
      <c r="H11" s="29"/>
      <c r="I11" s="5"/>
    </row>
    <row r="12" spans="2:10" ht="18.75" customHeight="1" x14ac:dyDescent="0.35">
      <c r="B12" s="18" t="s">
        <v>12</v>
      </c>
      <c r="C12" s="5"/>
      <c r="D12" s="5"/>
      <c r="E12" s="5"/>
      <c r="F12" s="5"/>
      <c r="G12" s="5"/>
      <c r="H12" s="29"/>
      <c r="I12" s="5"/>
    </row>
    <row r="13" spans="2:10" ht="6.75" customHeight="1" thickBot="1" x14ac:dyDescent="0.2"/>
    <row r="14" spans="2:10" s="9" customFormat="1" ht="34.5" customHeight="1" x14ac:dyDescent="0.15">
      <c r="B14" s="7" t="s">
        <v>13</v>
      </c>
      <c r="C14" s="8" t="s">
        <v>23</v>
      </c>
      <c r="D14" s="14" t="s">
        <v>27</v>
      </c>
      <c r="E14" s="14" t="s">
        <v>34</v>
      </c>
      <c r="F14" s="14" t="s">
        <v>35</v>
      </c>
      <c r="G14" s="15" t="s">
        <v>36</v>
      </c>
      <c r="H14" s="31"/>
      <c r="I14" s="57" t="s">
        <v>37</v>
      </c>
    </row>
    <row r="15" spans="2:10" s="2" customFormat="1" ht="17.25" customHeight="1" x14ac:dyDescent="0.15">
      <c r="B15" s="32" t="s">
        <v>14</v>
      </c>
      <c r="C15" s="33" t="s">
        <v>1</v>
      </c>
      <c r="D15" s="34" t="s">
        <v>2</v>
      </c>
      <c r="E15" s="35">
        <v>18</v>
      </c>
      <c r="F15" s="36">
        <v>3.2</v>
      </c>
      <c r="G15" s="19">
        <f t="shared" ref="G15:G16" si="0">IF(ISBLANK(F15),"",E15*F15)</f>
        <v>57.6</v>
      </c>
      <c r="H15" s="21"/>
      <c r="I15" s="58"/>
    </row>
    <row r="16" spans="2:10" s="2" customFormat="1" ht="17.25" customHeight="1" x14ac:dyDescent="0.15">
      <c r="B16" s="32" t="s">
        <v>15</v>
      </c>
      <c r="C16" s="33" t="s">
        <v>24</v>
      </c>
      <c r="D16" s="34" t="s">
        <v>28</v>
      </c>
      <c r="E16" s="35">
        <v>4</v>
      </c>
      <c r="F16" s="36">
        <v>1</v>
      </c>
      <c r="G16" s="19">
        <f t="shared" si="0"/>
        <v>4</v>
      </c>
      <c r="H16" s="21"/>
      <c r="I16" s="73" t="s">
        <v>38</v>
      </c>
    </row>
    <row r="17" spans="2:9" s="2" customFormat="1" ht="17.25" customHeight="1" x14ac:dyDescent="0.15">
      <c r="B17" s="32" t="s">
        <v>16</v>
      </c>
      <c r="C17" s="33" t="s">
        <v>25</v>
      </c>
      <c r="D17" s="34" t="s">
        <v>2</v>
      </c>
      <c r="E17" s="35">
        <v>2.5</v>
      </c>
      <c r="F17" s="36">
        <v>4</v>
      </c>
      <c r="G17" s="19">
        <f>IF(ISBLANK(F17),"",E17*F17)</f>
        <v>10</v>
      </c>
      <c r="H17" s="21"/>
      <c r="I17" s="73"/>
    </row>
    <row r="18" spans="2:9" s="2" customFormat="1" ht="17.25" customHeight="1" x14ac:dyDescent="0.15">
      <c r="B18" s="32" t="s">
        <v>17</v>
      </c>
      <c r="C18" s="33" t="s">
        <v>25</v>
      </c>
      <c r="D18" s="34" t="s">
        <v>2</v>
      </c>
      <c r="E18" s="35">
        <v>2</v>
      </c>
      <c r="F18" s="36">
        <v>2</v>
      </c>
      <c r="G18" s="19">
        <f t="shared" ref="G18:G36" si="1">IF(ISBLANK(F18),"",E18*F18)</f>
        <v>4</v>
      </c>
      <c r="H18" s="21"/>
      <c r="I18" s="73"/>
    </row>
    <row r="19" spans="2:9" s="2" customFormat="1" ht="17.25" customHeight="1" x14ac:dyDescent="0.15">
      <c r="B19" s="32" t="s">
        <v>18</v>
      </c>
      <c r="C19" s="33" t="s">
        <v>25</v>
      </c>
      <c r="D19" s="34" t="s">
        <v>29</v>
      </c>
      <c r="E19" s="35">
        <v>1.5</v>
      </c>
      <c r="F19" s="36">
        <v>2</v>
      </c>
      <c r="G19" s="19">
        <f t="shared" si="1"/>
        <v>3</v>
      </c>
      <c r="H19" s="21"/>
      <c r="I19" s="73"/>
    </row>
    <row r="20" spans="2:9" s="2" customFormat="1" ht="17.25" customHeight="1" x14ac:dyDescent="0.15">
      <c r="B20" s="32" t="s">
        <v>19</v>
      </c>
      <c r="C20" s="33" t="s">
        <v>0</v>
      </c>
      <c r="D20" s="34" t="s">
        <v>30</v>
      </c>
      <c r="E20" s="35">
        <v>5</v>
      </c>
      <c r="F20" s="36">
        <v>0.1</v>
      </c>
      <c r="G20" s="19">
        <f t="shared" si="1"/>
        <v>0.5</v>
      </c>
      <c r="H20" s="21"/>
      <c r="I20" s="73"/>
    </row>
    <row r="21" spans="2:9" s="2" customFormat="1" ht="17.25" customHeight="1" x14ac:dyDescent="0.15">
      <c r="B21" s="32" t="s">
        <v>20</v>
      </c>
      <c r="C21" s="33" t="s">
        <v>0</v>
      </c>
      <c r="D21" s="34" t="s">
        <v>31</v>
      </c>
      <c r="E21" s="35">
        <v>25</v>
      </c>
      <c r="F21" s="36">
        <v>0.15</v>
      </c>
      <c r="G21" s="19">
        <f t="shared" si="1"/>
        <v>3.75</v>
      </c>
      <c r="H21" s="21"/>
      <c r="I21" s="73"/>
    </row>
    <row r="22" spans="2:9" s="2" customFormat="1" ht="17.25" customHeight="1" x14ac:dyDescent="0.15">
      <c r="B22" s="32" t="s">
        <v>21</v>
      </c>
      <c r="C22" s="33" t="s">
        <v>25</v>
      </c>
      <c r="D22" s="34" t="s">
        <v>32</v>
      </c>
      <c r="E22" s="35">
        <v>4</v>
      </c>
      <c r="F22" s="36">
        <v>2</v>
      </c>
      <c r="G22" s="19">
        <f t="shared" si="1"/>
        <v>8</v>
      </c>
      <c r="H22" s="21"/>
      <c r="I22" s="73"/>
    </row>
    <row r="23" spans="2:9" s="2" customFormat="1" ht="17.25" customHeight="1" x14ac:dyDescent="0.15">
      <c r="B23" s="32" t="s">
        <v>3</v>
      </c>
      <c r="C23" s="33" t="s">
        <v>0</v>
      </c>
      <c r="D23" s="34" t="s">
        <v>28</v>
      </c>
      <c r="E23" s="35">
        <v>30</v>
      </c>
      <c r="F23" s="36">
        <v>8.0000000000000002E-3</v>
      </c>
      <c r="G23" s="19">
        <f t="shared" si="1"/>
        <v>0.24</v>
      </c>
      <c r="H23" s="21"/>
      <c r="I23" s="73"/>
    </row>
    <row r="24" spans="2:9" s="2" customFormat="1" ht="17.25" customHeight="1" x14ac:dyDescent="0.15">
      <c r="B24" s="32" t="s">
        <v>22</v>
      </c>
      <c r="C24" s="33" t="s">
        <v>26</v>
      </c>
      <c r="D24" s="34" t="s">
        <v>33</v>
      </c>
      <c r="E24" s="35">
        <v>0.7</v>
      </c>
      <c r="F24" s="36">
        <v>10</v>
      </c>
      <c r="G24" s="19">
        <f t="shared" si="1"/>
        <v>7</v>
      </c>
      <c r="H24" s="21"/>
      <c r="I24" s="73"/>
    </row>
    <row r="25" spans="2:9" s="2" customFormat="1" ht="17.25" customHeight="1" x14ac:dyDescent="0.15">
      <c r="B25" s="32"/>
      <c r="C25" s="33"/>
      <c r="D25" s="34"/>
      <c r="E25" s="35"/>
      <c r="F25" s="36"/>
      <c r="G25" s="19" t="str">
        <f t="shared" si="1"/>
        <v/>
      </c>
      <c r="H25" s="21"/>
      <c r="I25" s="73"/>
    </row>
    <row r="26" spans="2:9" s="2" customFormat="1" ht="17.25" customHeight="1" x14ac:dyDescent="0.15">
      <c r="B26" s="32"/>
      <c r="C26" s="33"/>
      <c r="D26" s="34"/>
      <c r="E26" s="35"/>
      <c r="F26" s="36"/>
      <c r="G26" s="19" t="str">
        <f t="shared" si="1"/>
        <v/>
      </c>
      <c r="H26" s="21"/>
      <c r="I26" s="73"/>
    </row>
    <row r="27" spans="2:9" s="2" customFormat="1" ht="17.25" customHeight="1" x14ac:dyDescent="0.15">
      <c r="B27" s="32"/>
      <c r="C27" s="33"/>
      <c r="D27" s="34"/>
      <c r="E27" s="35"/>
      <c r="F27" s="36"/>
      <c r="G27" s="19" t="str">
        <f t="shared" si="1"/>
        <v/>
      </c>
      <c r="H27" s="21"/>
      <c r="I27" s="73"/>
    </row>
    <row r="28" spans="2:9" s="2" customFormat="1" ht="17.25" customHeight="1" x14ac:dyDescent="0.15">
      <c r="B28" s="32"/>
      <c r="C28" s="33"/>
      <c r="D28" s="34"/>
      <c r="E28" s="35"/>
      <c r="F28" s="36"/>
      <c r="G28" s="19" t="str">
        <f t="shared" si="1"/>
        <v/>
      </c>
      <c r="H28" s="21"/>
      <c r="I28" s="73"/>
    </row>
    <row r="29" spans="2:9" s="2" customFormat="1" ht="17.25" customHeight="1" x14ac:dyDescent="0.15">
      <c r="B29" s="32"/>
      <c r="C29" s="33"/>
      <c r="D29" s="34"/>
      <c r="E29" s="35"/>
      <c r="F29" s="34"/>
      <c r="G29" s="19" t="str">
        <f t="shared" si="1"/>
        <v/>
      </c>
      <c r="H29" s="21"/>
      <c r="I29" s="73"/>
    </row>
    <row r="30" spans="2:9" s="2" customFormat="1" ht="17.25" customHeight="1" x14ac:dyDescent="0.15">
      <c r="B30" s="32"/>
      <c r="C30" s="33"/>
      <c r="D30" s="34"/>
      <c r="E30" s="35"/>
      <c r="F30" s="34"/>
      <c r="G30" s="19" t="str">
        <f t="shared" si="1"/>
        <v/>
      </c>
      <c r="H30" s="21"/>
      <c r="I30" s="73"/>
    </row>
    <row r="31" spans="2:9" s="2" customFormat="1" ht="17.25" customHeight="1" x14ac:dyDescent="0.15">
      <c r="B31" s="32"/>
      <c r="C31" s="33"/>
      <c r="D31" s="34"/>
      <c r="E31" s="35"/>
      <c r="F31" s="34"/>
      <c r="G31" s="19" t="str">
        <f t="shared" si="1"/>
        <v/>
      </c>
      <c r="H31" s="21"/>
      <c r="I31" s="73"/>
    </row>
    <row r="32" spans="2:9" s="2" customFormat="1" ht="17.25" customHeight="1" x14ac:dyDescent="0.15">
      <c r="B32" s="32"/>
      <c r="C32" s="33"/>
      <c r="D32" s="34"/>
      <c r="E32" s="35"/>
      <c r="F32" s="34"/>
      <c r="G32" s="19" t="str">
        <f t="shared" si="1"/>
        <v/>
      </c>
      <c r="H32" s="21"/>
      <c r="I32" s="73"/>
    </row>
    <row r="33" spans="2:9" s="2" customFormat="1" ht="17.25" customHeight="1" x14ac:dyDescent="0.15">
      <c r="B33" s="32"/>
      <c r="C33" s="33"/>
      <c r="D33" s="34"/>
      <c r="E33" s="35"/>
      <c r="F33" s="34"/>
      <c r="G33" s="19" t="str">
        <f t="shared" si="1"/>
        <v/>
      </c>
      <c r="H33" s="21"/>
      <c r="I33" s="73"/>
    </row>
    <row r="34" spans="2:9" s="2" customFormat="1" ht="17.25" customHeight="1" x14ac:dyDescent="0.15">
      <c r="B34" s="32"/>
      <c r="C34" s="33"/>
      <c r="D34" s="34"/>
      <c r="E34" s="35"/>
      <c r="F34" s="34"/>
      <c r="G34" s="19" t="str">
        <f t="shared" si="1"/>
        <v/>
      </c>
      <c r="H34" s="21"/>
      <c r="I34" s="73"/>
    </row>
    <row r="35" spans="2:9" s="2" customFormat="1" ht="17.25" customHeight="1" x14ac:dyDescent="0.15">
      <c r="B35" s="32"/>
      <c r="C35" s="33"/>
      <c r="D35" s="34"/>
      <c r="E35" s="35"/>
      <c r="F35" s="34"/>
      <c r="G35" s="19" t="str">
        <f t="shared" si="1"/>
        <v/>
      </c>
      <c r="H35" s="21"/>
      <c r="I35" s="73"/>
    </row>
    <row r="36" spans="2:9" s="2" customFormat="1" ht="17.25" customHeight="1" thickBot="1" x14ac:dyDescent="0.2">
      <c r="B36" s="37"/>
      <c r="C36" s="38"/>
      <c r="D36" s="39"/>
      <c r="E36" s="40"/>
      <c r="F36" s="39"/>
      <c r="G36" s="20" t="str">
        <f t="shared" si="1"/>
        <v/>
      </c>
      <c r="H36" s="21"/>
      <c r="I36" s="73"/>
    </row>
    <row r="37" spans="2:9" s="2" customFormat="1" ht="17.25" customHeight="1" x14ac:dyDescent="0.15">
      <c r="B37" s="42" t="s">
        <v>39</v>
      </c>
      <c r="C37" s="3"/>
      <c r="D37" s="3"/>
      <c r="E37" s="3"/>
      <c r="F37" s="3"/>
      <c r="G37" s="45">
        <f>SUM(G15:G36)</f>
        <v>98.089999999999989</v>
      </c>
      <c r="H37" s="22"/>
      <c r="I37" s="73"/>
    </row>
    <row r="38" spans="2:9" s="2" customFormat="1" ht="17.25" customHeight="1" x14ac:dyDescent="0.15">
      <c r="B38" s="43" t="s">
        <v>40</v>
      </c>
      <c r="C38" s="4"/>
      <c r="D38" s="4"/>
      <c r="E38" s="4"/>
      <c r="F38" s="4"/>
      <c r="G38" s="44">
        <f>G37/C7</f>
        <v>4.9044999999999996</v>
      </c>
      <c r="H38" s="23"/>
      <c r="I38" s="73"/>
    </row>
    <row r="39" spans="2:9" s="2" customFormat="1" ht="17.25" customHeight="1" x14ac:dyDescent="0.15">
      <c r="B39" s="46" t="s">
        <v>41</v>
      </c>
      <c r="C39" s="4"/>
      <c r="D39" s="74"/>
      <c r="E39" s="74"/>
      <c r="F39" s="4"/>
      <c r="G39" s="47"/>
      <c r="H39" s="23"/>
      <c r="I39" s="73"/>
    </row>
    <row r="40" spans="2:9" s="2" customFormat="1" ht="17.25" customHeight="1" x14ac:dyDescent="0.15">
      <c r="B40" s="48" t="s">
        <v>42</v>
      </c>
      <c r="C40" s="4"/>
      <c r="D40" s="4"/>
      <c r="E40" s="4"/>
      <c r="F40" s="4"/>
      <c r="G40" s="62">
        <f>G38+D39*G38</f>
        <v>4.9044999999999996</v>
      </c>
      <c r="H40" s="24"/>
      <c r="I40" s="73"/>
    </row>
    <row r="41" spans="2:9" s="2" customFormat="1" ht="17.25" customHeight="1" x14ac:dyDescent="0.15">
      <c r="B41" s="43" t="s">
        <v>43</v>
      </c>
      <c r="C41" s="52"/>
      <c r="D41" s="52"/>
      <c r="E41" s="52"/>
      <c r="F41" s="53"/>
      <c r="G41" s="44">
        <f>C9/(1+C10)</f>
        <v>12.272727272727272</v>
      </c>
      <c r="H41" s="25"/>
      <c r="I41" s="73"/>
    </row>
    <row r="42" spans="2:9" s="2" customFormat="1" ht="17.25" customHeight="1" x14ac:dyDescent="0.15">
      <c r="B42" s="67" t="s">
        <v>44</v>
      </c>
      <c r="C42" s="68"/>
      <c r="D42" s="68"/>
      <c r="E42" s="68"/>
      <c r="F42" s="69"/>
      <c r="G42" s="62">
        <f>G41-G40</f>
        <v>7.368227272727272</v>
      </c>
      <c r="H42" s="26"/>
      <c r="I42" s="73"/>
    </row>
    <row r="43" spans="2:9" s="2" customFormat="1" ht="17.25" customHeight="1" x14ac:dyDescent="0.15">
      <c r="B43" s="54" t="s">
        <v>45</v>
      </c>
      <c r="C43" s="55"/>
      <c r="D43" s="55"/>
      <c r="E43" s="55"/>
      <c r="F43" s="56"/>
      <c r="G43" s="61">
        <f>G42/G40</f>
        <v>1.5023401514379187</v>
      </c>
      <c r="H43" s="27"/>
      <c r="I43" s="60"/>
    </row>
    <row r="44" spans="2:9" s="2" customFormat="1" ht="17.25" customHeight="1" thickBot="1" x14ac:dyDescent="0.2">
      <c r="B44" s="70" t="s">
        <v>46</v>
      </c>
      <c r="C44" s="71"/>
      <c r="D44" s="71"/>
      <c r="E44" s="71"/>
      <c r="F44" s="72"/>
      <c r="G44" s="65">
        <f>G41/G40</f>
        <v>2.5023401514379189</v>
      </c>
      <c r="H44" s="25"/>
      <c r="I44" s="59"/>
    </row>
  </sheetData>
  <mergeCells count="1">
    <mergeCell ref="I16:I4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technique restauration</vt:lpstr>
      <vt:lpstr>'Fiche technique restauration'!Zone_d_impression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PHL</dc:creator>
  <cp:lastModifiedBy>sophie guenebaut</cp:lastModifiedBy>
  <cp:lastPrinted>2017-07-14T08:22:52Z</cp:lastPrinted>
  <dcterms:created xsi:type="dcterms:W3CDTF">2004-01-21T10:35:42Z</dcterms:created>
  <dcterms:modified xsi:type="dcterms:W3CDTF">2021-03-04T16:33:40Z</dcterms:modified>
</cp:coreProperties>
</file>